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20730" windowHeight="11760"/>
  </bookViews>
  <sheets>
    <sheet name="Командные результаты" sheetId="1" r:id="rId1"/>
  </sheets>
  <definedNames>
    <definedName name="_xlnm.Print_Area" localSheetId="0">'Командные результаты'!$A$1:$V$65</definedName>
  </definedNames>
  <calcPr calcId="124519" iterateDelta="1E-4"/>
</workbook>
</file>

<file path=xl/calcChain.xml><?xml version="1.0" encoding="utf-8"?>
<calcChain xmlns="http://schemas.openxmlformats.org/spreadsheetml/2006/main">
  <c r="V58" i="1"/>
  <c r="V59"/>
  <c r="V60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9"/>
  <c r="W21" l="1"/>
  <c r="W11"/>
  <c r="W59"/>
  <c r="W57"/>
  <c r="W55"/>
  <c r="W53"/>
  <c r="W51"/>
  <c r="W49"/>
  <c r="W47"/>
  <c r="W45"/>
  <c r="W43"/>
  <c r="W41"/>
  <c r="W39"/>
  <c r="W37"/>
  <c r="W35"/>
  <c r="W33"/>
  <c r="W31"/>
  <c r="W29"/>
  <c r="W27"/>
  <c r="W25"/>
  <c r="W23"/>
  <c r="W60"/>
  <c r="W58"/>
  <c r="W56"/>
  <c r="W54"/>
  <c r="W52"/>
  <c r="W50"/>
  <c r="W48"/>
  <c r="W46"/>
  <c r="W44"/>
  <c r="W42"/>
  <c r="W40"/>
  <c r="W38"/>
  <c r="W36"/>
  <c r="W34"/>
  <c r="W32"/>
  <c r="W30"/>
  <c r="W28"/>
  <c r="W26"/>
  <c r="W24"/>
  <c r="W22"/>
  <c r="W20"/>
  <c r="W18"/>
  <c r="W16"/>
  <c r="W14"/>
  <c r="W12"/>
  <c r="W10"/>
  <c r="W19"/>
  <c r="W17"/>
  <c r="W15"/>
  <c r="W13"/>
  <c r="W9"/>
  <c r="C61"/>
</calcChain>
</file>

<file path=xl/sharedStrings.xml><?xml version="1.0" encoding="utf-8"?>
<sst xmlns="http://schemas.openxmlformats.org/spreadsheetml/2006/main" count="64" uniqueCount="64">
  <si>
    <t>№</t>
  </si>
  <si>
    <t>Регион</t>
  </si>
  <si>
    <t>Баллы</t>
  </si>
  <si>
    <t>Москва</t>
  </si>
  <si>
    <t>Ивановская область</t>
  </si>
  <si>
    <t>Московская область</t>
  </si>
  <si>
    <t>Брянская область</t>
  </si>
  <si>
    <t>Липецкая область</t>
  </si>
  <si>
    <t>Тверская область</t>
  </si>
  <si>
    <t>Новгородская область</t>
  </si>
  <si>
    <t>Челябинская область</t>
  </si>
  <si>
    <t>Воронежская область</t>
  </si>
  <si>
    <t>Краснодарский край</t>
  </si>
  <si>
    <t>Нижегородская область</t>
  </si>
  <si>
    <t>Орловская область</t>
  </si>
  <si>
    <t>Алтайский край</t>
  </si>
  <si>
    <t>Курская область</t>
  </si>
  <si>
    <t>Республика Дагестан</t>
  </si>
  <si>
    <t>Самарская область</t>
  </si>
  <si>
    <t>Пензенская область</t>
  </si>
  <si>
    <t>Смоленская область</t>
  </si>
  <si>
    <t>Республика Карелия</t>
  </si>
  <si>
    <t>Тамбовская область</t>
  </si>
  <si>
    <t>Иркутская область</t>
  </si>
  <si>
    <t>Республика Татарстан</t>
  </si>
  <si>
    <t>Тульская область</t>
  </si>
  <si>
    <t>Рязанская область</t>
  </si>
  <si>
    <t>Костромская область</t>
  </si>
  <si>
    <t>Республика Башкортостан</t>
  </si>
  <si>
    <t>Ставропольский край</t>
  </si>
  <si>
    <t>Владимирская область</t>
  </si>
  <si>
    <t>Саратовская область</t>
  </si>
  <si>
    <t>Республика Ингушетия</t>
  </si>
  <si>
    <t>Ленинградская область</t>
  </si>
  <si>
    <t>Хабаровский край</t>
  </si>
  <si>
    <t>Республика Крым</t>
  </si>
  <si>
    <t>Ульяновская область</t>
  </si>
  <si>
    <t>Республика Мордовия</t>
  </si>
  <si>
    <t>Кировская область</t>
  </si>
  <si>
    <t>Главный судья</t>
  </si>
  <si>
    <t>Главный секретарь</t>
  </si>
  <si>
    <t>Кабардино-Балкарская Республика</t>
  </si>
  <si>
    <t>Оренбургская область</t>
  </si>
  <si>
    <t>Республика Марий-Эл</t>
  </si>
  <si>
    <t>Чеченская республика</t>
  </si>
  <si>
    <t>Чувашская республика</t>
  </si>
  <si>
    <t xml:space="preserve"> 5 - 8</t>
  </si>
  <si>
    <t xml:space="preserve"> 9 - 16</t>
  </si>
  <si>
    <t>места</t>
  </si>
  <si>
    <t>МЕСТО</t>
  </si>
  <si>
    <t>Кол-во 
уч.</t>
  </si>
  <si>
    <t>Санкт-Петербург</t>
  </si>
  <si>
    <t>III Этап (финальных спортивных соревнований)
 V Летней Спартакиады молодежи (юниорская) России 2021</t>
  </si>
  <si>
    <t>Командный зачет по всестилевому каратэ</t>
  </si>
  <si>
    <t>23.09.-27.09.2021 г.</t>
  </si>
  <si>
    <t>Волгоградская область</t>
  </si>
  <si>
    <t>Забайкальский край</t>
  </si>
  <si>
    <t>Новосибирская область</t>
  </si>
  <si>
    <t>Омская область</t>
  </si>
  <si>
    <t>Республика Адыгея</t>
  </si>
  <si>
    <t>Сердловская область</t>
  </si>
  <si>
    <t>Ярославская область</t>
  </si>
  <si>
    <t>Ростовская область</t>
  </si>
  <si>
    <t>п. Витязево</t>
  </si>
</sst>
</file>

<file path=xl/styles.xml><?xml version="1.0" encoding="utf-8"?>
<styleSheet xmlns="http://schemas.openxmlformats.org/spreadsheetml/2006/main">
  <numFmts count="2">
    <numFmt numFmtId="164" formatCode="0;\-0;;"/>
    <numFmt numFmtId="165" formatCode="\ #,##0.00&quot;р. &quot;;\-#,##0.00&quot;р. &quot;;&quot; -&quot;#&quot;р. &quot;;@\ "/>
  </numFmts>
  <fonts count="18">
    <font>
      <sz val="10"/>
      <color rgb="FF000000"/>
      <name val="Arial Cyr"/>
    </font>
    <font>
      <sz val="11"/>
      <color rgb="FF000000"/>
      <name val="Arial Cyr"/>
    </font>
    <font>
      <b/>
      <sz val="10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1"/>
      <color rgb="FF000000"/>
      <name val="Arial Cyr"/>
      <charset val="204"/>
    </font>
    <font>
      <sz val="8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CCFFCC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71"/>
        <bgColor indexed="64"/>
      </patternFill>
    </fill>
    <fill>
      <patternFill patternType="solid">
        <fgColor rgb="FF99FF99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5" fillId="2" borderId="0"/>
    <xf numFmtId="0" fontId="7" fillId="2" borderId="0"/>
    <xf numFmtId="0" fontId="11" fillId="2" borderId="0"/>
    <xf numFmtId="0" fontId="8" fillId="2" borderId="0"/>
    <xf numFmtId="0" fontId="8" fillId="2" borderId="0"/>
    <xf numFmtId="0" fontId="12" fillId="2" borderId="0"/>
    <xf numFmtId="0" fontId="6" fillId="2" borderId="0"/>
    <xf numFmtId="0" fontId="12" fillId="2" borderId="0"/>
    <xf numFmtId="0" fontId="12" fillId="2" borderId="0"/>
    <xf numFmtId="165" fontId="12" fillId="2" borderId="0"/>
    <xf numFmtId="0" fontId="4" fillId="2" borderId="0"/>
    <xf numFmtId="0" fontId="4" fillId="2" borderId="0"/>
    <xf numFmtId="0" fontId="11" fillId="2" borderId="0"/>
    <xf numFmtId="0" fontId="13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31">
    <xf numFmtId="0" fontId="0" fillId="2" borderId="0" xfId="0" applyFill="1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3" borderId="2" xfId="0" applyFill="1" applyBorder="1" applyProtection="1"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0" fontId="9" fillId="2" borderId="0" xfId="4" applyFont="1" applyFill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10" fillId="2" borderId="0" xfId="4" applyFont="1" applyFill="1" applyProtection="1">
      <protection locked="0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15" fillId="5" borderId="2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vertical="center"/>
      <protection hidden="1"/>
    </xf>
    <xf numFmtId="0" fontId="17" fillId="4" borderId="2" xfId="0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15" fillId="5" borderId="2" xfId="0" applyFont="1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14" fillId="3" borderId="2" xfId="0" applyFont="1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2" fillId="6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  <protection locked="0"/>
    </xf>
  </cellXfs>
  <cellStyles count="21">
    <cellStyle name="Excel Built-in Currency" xfId="10"/>
    <cellStyle name="Excel Built-in Normal" xfId="9"/>
    <cellStyle name="Обычный" xfId="0" builtinId="0"/>
    <cellStyle name="Обычный 2" xfId="8"/>
    <cellStyle name="Обычный 2 2" xfId="4"/>
    <cellStyle name="Обычный 2 3" xfId="12"/>
    <cellStyle name="Обычный 3" xfId="5"/>
    <cellStyle name="Обычный 4" xfId="7"/>
    <cellStyle name="Обычный 4 2" xfId="16"/>
    <cellStyle name="Обычный 4 2 2" xfId="19"/>
    <cellStyle name="Обычный 4 3" xfId="15"/>
    <cellStyle name="Обычный 4 3 2" xfId="20"/>
    <cellStyle name="Обычный 4 4" xfId="17"/>
    <cellStyle name="Обычный 4 5" xfId="18"/>
    <cellStyle name="Обычный 5" xfId="11"/>
    <cellStyle name="Обычный 6" xfId="14"/>
    <cellStyle name="Обычный 7" xfId="1"/>
    <cellStyle name="Пояснение 2" xfId="6"/>
    <cellStyle name="Пояснение 2 2" xfId="13"/>
    <cellStyle name="Пояснение 3" xfId="3"/>
    <cellStyle name="Пояснение 4" xfId="2"/>
  </cellStyles>
  <dxfs count="0"/>
  <tableStyles count="0" defaultTableStyle="TableStyleMedium9" defaultPivotStyle="PivotStyleLight16"/>
  <colors>
    <mruColors>
      <color rgb="FF99FF99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>
      <pane ySplit="7" topLeftCell="A8" activePane="bottomLeft" state="frozen"/>
      <selection pane="bottomLeft" activeCell="B4" sqref="B4:W4"/>
    </sheetView>
  </sheetViews>
  <sheetFormatPr defaultColWidth="4.42578125" defaultRowHeight="12.75"/>
  <cols>
    <col min="1" max="1" width="3.7109375" style="1" customWidth="1"/>
    <col min="2" max="2" width="24.85546875" style="2" customWidth="1"/>
    <col min="3" max="3" width="7.7109375" style="2" bestFit="1" customWidth="1"/>
    <col min="4" max="7" width="3.28515625" style="2" customWidth="1"/>
    <col min="8" max="9" width="7" style="2" customWidth="1"/>
    <col min="10" max="21" width="3.28515625" style="2" customWidth="1"/>
    <col min="22" max="22" width="7.28515625" style="2" bestFit="1" customWidth="1"/>
    <col min="23" max="23" width="7.5703125" style="3" bestFit="1" customWidth="1"/>
    <col min="24" max="16384" width="4.42578125" style="2"/>
  </cols>
  <sheetData>
    <row r="1" spans="1:24" ht="10.5" hidden="1" customHeight="1"/>
    <row r="2" spans="1:24" ht="34.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"/>
    </row>
    <row r="3" spans="1:24" ht="10.5" hidden="1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5"/>
    </row>
    <row r="4" spans="1:24" ht="18.75" customHeight="1">
      <c r="A4" s="6"/>
      <c r="B4" s="29" t="s">
        <v>53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5"/>
    </row>
    <row r="5" spans="1:24" ht="15">
      <c r="A5" s="6"/>
      <c r="B5" s="5" t="s">
        <v>63</v>
      </c>
      <c r="C5" s="5"/>
      <c r="D5" s="5"/>
      <c r="E5" s="5"/>
      <c r="F5" s="5"/>
      <c r="G5" s="5"/>
      <c r="H5" s="5"/>
      <c r="I5" s="5"/>
      <c r="J5" s="28" t="s">
        <v>54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4"/>
      <c r="X5" s="5"/>
    </row>
    <row r="6" spans="1:24">
      <c r="D6" s="27" t="s">
        <v>48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4" ht="25.5">
      <c r="A7" s="13" t="s">
        <v>0</v>
      </c>
      <c r="B7" s="13" t="s">
        <v>1</v>
      </c>
      <c r="C7" s="14" t="s">
        <v>50</v>
      </c>
      <c r="D7" s="14">
        <v>1</v>
      </c>
      <c r="E7" s="14">
        <v>2</v>
      </c>
      <c r="F7" s="14">
        <v>3</v>
      </c>
      <c r="G7" s="14">
        <v>4</v>
      </c>
      <c r="H7" s="14" t="s">
        <v>46</v>
      </c>
      <c r="I7" s="14" t="s">
        <v>47</v>
      </c>
      <c r="J7" s="14">
        <v>5</v>
      </c>
      <c r="K7" s="14">
        <v>6</v>
      </c>
      <c r="L7" s="14">
        <v>7</v>
      </c>
      <c r="M7" s="14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4">
        <v>14</v>
      </c>
      <c r="T7" s="14">
        <v>15</v>
      </c>
      <c r="U7" s="14">
        <v>16</v>
      </c>
      <c r="V7" s="14" t="s">
        <v>2</v>
      </c>
      <c r="W7" s="15" t="s">
        <v>49</v>
      </c>
    </row>
    <row r="8" spans="1:24" s="7" customFormat="1" ht="21.75" customHeight="1">
      <c r="A8" s="16"/>
      <c r="B8" s="17"/>
      <c r="C8" s="16"/>
      <c r="D8" s="18">
        <v>17</v>
      </c>
      <c r="E8" s="18">
        <v>15</v>
      </c>
      <c r="F8" s="18">
        <v>14</v>
      </c>
      <c r="G8" s="18">
        <v>13</v>
      </c>
      <c r="H8" s="18">
        <v>10</v>
      </c>
      <c r="I8" s="18">
        <v>5</v>
      </c>
      <c r="J8" s="18">
        <v>12</v>
      </c>
      <c r="K8" s="18">
        <v>11</v>
      </c>
      <c r="L8" s="18">
        <v>10</v>
      </c>
      <c r="M8" s="18">
        <v>9</v>
      </c>
      <c r="N8" s="18">
        <v>8</v>
      </c>
      <c r="O8" s="18">
        <v>7</v>
      </c>
      <c r="P8" s="18">
        <v>6</v>
      </c>
      <c r="Q8" s="18">
        <v>5</v>
      </c>
      <c r="R8" s="18">
        <v>4</v>
      </c>
      <c r="S8" s="18">
        <v>3</v>
      </c>
      <c r="T8" s="18">
        <v>2</v>
      </c>
      <c r="U8" s="18">
        <v>1</v>
      </c>
      <c r="V8" s="19"/>
      <c r="W8" s="15"/>
    </row>
    <row r="9" spans="1:24">
      <c r="A9" s="22">
        <v>1</v>
      </c>
      <c r="B9" s="8" t="s">
        <v>15</v>
      </c>
      <c r="C9" s="23">
        <v>6</v>
      </c>
      <c r="D9" s="9">
        <v>1</v>
      </c>
      <c r="E9" s="9">
        <v>1</v>
      </c>
      <c r="F9" s="9"/>
      <c r="G9" s="9">
        <v>2</v>
      </c>
      <c r="H9" s="25">
        <v>2</v>
      </c>
      <c r="I9" s="25"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20">
        <f t="shared" ref="V9:V60" si="0">D9*$D$8+E9*$E$8+F9*$F$8+G9*$G$8+H9*$H$8+I9*$I$8+J9*$J$8+K9*$K$8+L9*$L$8+M9*$M$8+N9*$N$8+O9*$O$8+P9*$P$8+Q9*$Q$8+R9*$R$8+S9*$S$8+T9*$T$8+U9*$U$8</f>
        <v>83</v>
      </c>
      <c r="W9" s="21">
        <f>RANK(V9,$V$9:$V$57,0)</f>
        <v>9</v>
      </c>
    </row>
    <row r="10" spans="1:24">
      <c r="A10" s="22">
        <v>2</v>
      </c>
      <c r="B10" s="8" t="s">
        <v>6</v>
      </c>
      <c r="C10" s="23">
        <v>8</v>
      </c>
      <c r="D10" s="9">
        <v>2</v>
      </c>
      <c r="E10" s="9">
        <v>1</v>
      </c>
      <c r="F10" s="9"/>
      <c r="G10" s="9">
        <v>2</v>
      </c>
      <c r="H10" s="25"/>
      <c r="I10" s="25">
        <v>3</v>
      </c>
      <c r="J10" s="9"/>
      <c r="K10" s="9"/>
      <c r="L10" s="9"/>
      <c r="M10" s="9"/>
      <c r="N10" s="9"/>
      <c r="O10" s="9">
        <v>1</v>
      </c>
      <c r="P10" s="9"/>
      <c r="Q10" s="9"/>
      <c r="R10" s="9"/>
      <c r="S10" s="9"/>
      <c r="T10" s="9"/>
      <c r="U10" s="9"/>
      <c r="V10" s="20">
        <f t="shared" si="0"/>
        <v>97</v>
      </c>
      <c r="W10" s="21">
        <f t="shared" ref="W10:W60" si="1">RANK(V10,$V$9:$V$57,0)</f>
        <v>6</v>
      </c>
    </row>
    <row r="11" spans="1:24">
      <c r="A11" s="22">
        <v>3</v>
      </c>
      <c r="B11" s="8" t="s">
        <v>30</v>
      </c>
      <c r="C11" s="23">
        <v>2</v>
      </c>
      <c r="D11" s="9"/>
      <c r="E11" s="9"/>
      <c r="F11" s="9"/>
      <c r="G11" s="9"/>
      <c r="H11" s="25"/>
      <c r="I11" s="25">
        <v>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20">
        <f t="shared" si="0"/>
        <v>10</v>
      </c>
      <c r="W11" s="21">
        <f t="shared" si="1"/>
        <v>42</v>
      </c>
    </row>
    <row r="12" spans="1:24">
      <c r="A12" s="22">
        <v>4</v>
      </c>
      <c r="B12" s="8" t="s">
        <v>55</v>
      </c>
      <c r="C12" s="23">
        <v>2</v>
      </c>
      <c r="D12" s="9"/>
      <c r="E12" s="9"/>
      <c r="F12" s="9"/>
      <c r="G12" s="9"/>
      <c r="H12" s="25">
        <v>1</v>
      </c>
      <c r="I12" s="25">
        <v>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0">
        <f t="shared" si="0"/>
        <v>15</v>
      </c>
      <c r="W12" s="21">
        <f t="shared" si="1"/>
        <v>38</v>
      </c>
    </row>
    <row r="13" spans="1:24">
      <c r="A13" s="22">
        <v>5</v>
      </c>
      <c r="B13" s="8" t="s">
        <v>11</v>
      </c>
      <c r="C13" s="23">
        <v>16</v>
      </c>
      <c r="D13" s="9"/>
      <c r="E13" s="9">
        <v>1</v>
      </c>
      <c r="F13" s="9">
        <v>1</v>
      </c>
      <c r="G13" s="9"/>
      <c r="H13" s="25">
        <v>3</v>
      </c>
      <c r="I13" s="25">
        <v>9</v>
      </c>
      <c r="J13" s="9"/>
      <c r="K13" s="9"/>
      <c r="L13" s="9"/>
      <c r="M13" s="9">
        <v>1</v>
      </c>
      <c r="N13" s="9"/>
      <c r="O13" s="9"/>
      <c r="P13" s="9"/>
      <c r="Q13" s="9">
        <v>1</v>
      </c>
      <c r="R13" s="9"/>
      <c r="S13" s="9"/>
      <c r="T13" s="9"/>
      <c r="U13" s="9"/>
      <c r="V13" s="20">
        <f t="shared" si="0"/>
        <v>118</v>
      </c>
      <c r="W13" s="21">
        <f t="shared" si="1"/>
        <v>5</v>
      </c>
    </row>
    <row r="14" spans="1:24">
      <c r="A14" s="22">
        <v>6</v>
      </c>
      <c r="B14" s="8" t="s">
        <v>56</v>
      </c>
      <c r="C14" s="23">
        <v>1</v>
      </c>
      <c r="D14" s="9"/>
      <c r="E14" s="9"/>
      <c r="F14" s="9"/>
      <c r="G14" s="9"/>
      <c r="H14" s="25">
        <v>1</v>
      </c>
      <c r="I14" s="2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0">
        <f t="shared" si="0"/>
        <v>10</v>
      </c>
      <c r="W14" s="21">
        <f t="shared" si="1"/>
        <v>42</v>
      </c>
    </row>
    <row r="15" spans="1:24">
      <c r="A15" s="22">
        <v>7</v>
      </c>
      <c r="B15" s="8" t="s">
        <v>4</v>
      </c>
      <c r="C15" s="23">
        <v>23</v>
      </c>
      <c r="D15" s="9">
        <v>2</v>
      </c>
      <c r="E15" s="9">
        <v>1</v>
      </c>
      <c r="F15" s="9"/>
      <c r="G15" s="9"/>
      <c r="H15" s="25">
        <v>6</v>
      </c>
      <c r="I15" s="25">
        <v>11</v>
      </c>
      <c r="J15" s="9"/>
      <c r="K15" s="9"/>
      <c r="L15" s="9"/>
      <c r="M15" s="9"/>
      <c r="N15" s="9">
        <v>1</v>
      </c>
      <c r="O15" s="9"/>
      <c r="P15" s="9">
        <v>2</v>
      </c>
      <c r="Q15" s="9"/>
      <c r="R15" s="9"/>
      <c r="S15" s="9"/>
      <c r="T15" s="9">
        <v>1</v>
      </c>
      <c r="U15" s="9"/>
      <c r="V15" s="20">
        <f t="shared" si="0"/>
        <v>186</v>
      </c>
      <c r="W15" s="21">
        <f t="shared" si="1"/>
        <v>3</v>
      </c>
    </row>
    <row r="16" spans="1:24">
      <c r="A16" s="22">
        <v>8</v>
      </c>
      <c r="B16" s="8" t="s">
        <v>23</v>
      </c>
      <c r="C16" s="23">
        <v>4</v>
      </c>
      <c r="D16" s="9"/>
      <c r="E16" s="9"/>
      <c r="F16" s="9">
        <v>3</v>
      </c>
      <c r="G16" s="9"/>
      <c r="H16" s="25">
        <v>1</v>
      </c>
      <c r="I16" s="25">
        <v>2</v>
      </c>
      <c r="J16" s="9"/>
      <c r="K16" s="9"/>
      <c r="L16" s="9"/>
      <c r="M16" s="9"/>
      <c r="N16" s="9"/>
      <c r="O16" s="9"/>
      <c r="P16" s="9">
        <v>1</v>
      </c>
      <c r="Q16" s="9"/>
      <c r="R16" s="9"/>
      <c r="S16" s="9"/>
      <c r="T16" s="9"/>
      <c r="U16" s="9"/>
      <c r="V16" s="20">
        <f t="shared" si="0"/>
        <v>68</v>
      </c>
      <c r="W16" s="21">
        <f t="shared" si="1"/>
        <v>11</v>
      </c>
    </row>
    <row r="17" spans="1:23">
      <c r="A17" s="22">
        <v>9</v>
      </c>
      <c r="B17" s="8" t="s">
        <v>41</v>
      </c>
      <c r="C17" s="23">
        <v>8</v>
      </c>
      <c r="D17" s="9">
        <v>1</v>
      </c>
      <c r="E17" s="9">
        <v>1</v>
      </c>
      <c r="F17" s="9"/>
      <c r="G17" s="9">
        <v>1</v>
      </c>
      <c r="H17" s="25">
        <v>5</v>
      </c>
      <c r="I17" s="25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0">
        <f t="shared" si="0"/>
        <v>95</v>
      </c>
      <c r="W17" s="21">
        <f t="shared" si="1"/>
        <v>7</v>
      </c>
    </row>
    <row r="18" spans="1:23">
      <c r="A18" s="22">
        <v>10</v>
      </c>
      <c r="B18" s="8" t="s">
        <v>38</v>
      </c>
      <c r="C18" s="23">
        <v>4</v>
      </c>
      <c r="D18" s="9"/>
      <c r="E18" s="9"/>
      <c r="F18" s="9"/>
      <c r="G18" s="9"/>
      <c r="H18" s="25">
        <v>1</v>
      </c>
      <c r="I18" s="25">
        <v>3</v>
      </c>
      <c r="J18" s="9"/>
      <c r="K18" s="9"/>
      <c r="L18" s="9"/>
      <c r="M18" s="9"/>
      <c r="N18" s="9"/>
      <c r="O18" s="9">
        <v>1</v>
      </c>
      <c r="P18" s="9">
        <v>1</v>
      </c>
      <c r="Q18" s="9"/>
      <c r="R18" s="9"/>
      <c r="S18" s="9"/>
      <c r="T18" s="9"/>
      <c r="U18" s="9"/>
      <c r="V18" s="20">
        <f t="shared" si="0"/>
        <v>38</v>
      </c>
      <c r="W18" s="21">
        <f t="shared" si="1"/>
        <v>21</v>
      </c>
    </row>
    <row r="19" spans="1:23">
      <c r="A19" s="22">
        <v>11</v>
      </c>
      <c r="B19" s="8" t="s">
        <v>27</v>
      </c>
      <c r="C19" s="23">
        <v>3</v>
      </c>
      <c r="D19" s="9"/>
      <c r="E19" s="9"/>
      <c r="F19" s="9"/>
      <c r="G19" s="9"/>
      <c r="H19" s="25"/>
      <c r="I19" s="25">
        <v>3</v>
      </c>
      <c r="J19" s="9"/>
      <c r="K19" s="9"/>
      <c r="L19" s="9"/>
      <c r="M19" s="9"/>
      <c r="N19" s="9"/>
      <c r="O19" s="9"/>
      <c r="P19" s="9"/>
      <c r="Q19" s="9"/>
      <c r="R19" s="9"/>
      <c r="S19" s="9">
        <v>1</v>
      </c>
      <c r="T19" s="9"/>
      <c r="U19" s="9"/>
      <c r="V19" s="20">
        <f t="shared" si="0"/>
        <v>18</v>
      </c>
      <c r="W19" s="21">
        <f t="shared" si="1"/>
        <v>36</v>
      </c>
    </row>
    <row r="20" spans="1:23">
      <c r="A20" s="22">
        <v>12</v>
      </c>
      <c r="B20" s="8" t="s">
        <v>12</v>
      </c>
      <c r="C20" s="23">
        <v>7</v>
      </c>
      <c r="D20" s="9"/>
      <c r="E20" s="9"/>
      <c r="F20" s="9"/>
      <c r="G20" s="9">
        <v>1</v>
      </c>
      <c r="H20" s="25">
        <v>3</v>
      </c>
      <c r="I20" s="25">
        <v>2</v>
      </c>
      <c r="J20" s="9"/>
      <c r="K20" s="9"/>
      <c r="L20" s="9"/>
      <c r="M20" s="9"/>
      <c r="N20" s="9"/>
      <c r="O20" s="9">
        <v>1</v>
      </c>
      <c r="P20" s="9"/>
      <c r="Q20" s="9"/>
      <c r="R20" s="9"/>
      <c r="S20" s="9"/>
      <c r="T20" s="9"/>
      <c r="U20" s="9"/>
      <c r="V20" s="20">
        <f t="shared" si="0"/>
        <v>60</v>
      </c>
      <c r="W20" s="21">
        <f t="shared" si="1"/>
        <v>14</v>
      </c>
    </row>
    <row r="21" spans="1:23">
      <c r="A21" s="22">
        <v>13</v>
      </c>
      <c r="B21" s="8" t="s">
        <v>16</v>
      </c>
      <c r="C21" s="23">
        <v>2</v>
      </c>
      <c r="D21" s="9"/>
      <c r="E21" s="9"/>
      <c r="F21" s="9"/>
      <c r="G21" s="9"/>
      <c r="H21" s="25">
        <v>2</v>
      </c>
      <c r="I21" s="2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20">
        <f t="shared" si="0"/>
        <v>20</v>
      </c>
      <c r="W21" s="21">
        <f t="shared" si="1"/>
        <v>31</v>
      </c>
    </row>
    <row r="22" spans="1:23">
      <c r="A22" s="22">
        <v>14</v>
      </c>
      <c r="B22" s="8" t="s">
        <v>33</v>
      </c>
      <c r="C22" s="23">
        <v>2</v>
      </c>
      <c r="D22" s="9"/>
      <c r="E22" s="9"/>
      <c r="F22" s="9"/>
      <c r="G22" s="9"/>
      <c r="H22" s="25"/>
      <c r="I22" s="25">
        <v>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20">
        <f t="shared" si="0"/>
        <v>10</v>
      </c>
      <c r="W22" s="21">
        <f t="shared" si="1"/>
        <v>42</v>
      </c>
    </row>
    <row r="23" spans="1:23">
      <c r="A23" s="22">
        <v>15</v>
      </c>
      <c r="B23" s="8" t="s">
        <v>7</v>
      </c>
      <c r="C23" s="23">
        <v>6</v>
      </c>
      <c r="D23" s="9"/>
      <c r="E23" s="9"/>
      <c r="F23" s="9"/>
      <c r="G23" s="9"/>
      <c r="H23" s="25"/>
      <c r="I23" s="25">
        <v>5</v>
      </c>
      <c r="J23" s="9"/>
      <c r="K23" s="9"/>
      <c r="L23" s="9"/>
      <c r="M23" s="9">
        <v>1</v>
      </c>
      <c r="N23" s="9"/>
      <c r="O23" s="9"/>
      <c r="P23" s="9"/>
      <c r="Q23" s="9"/>
      <c r="R23" s="9"/>
      <c r="S23" s="9"/>
      <c r="T23" s="9">
        <v>1</v>
      </c>
      <c r="U23" s="9"/>
      <c r="V23" s="20">
        <f t="shared" si="0"/>
        <v>36</v>
      </c>
      <c r="W23" s="21">
        <f t="shared" si="1"/>
        <v>23</v>
      </c>
    </row>
    <row r="24" spans="1:23">
      <c r="A24" s="22">
        <v>16</v>
      </c>
      <c r="B24" s="8" t="s">
        <v>3</v>
      </c>
      <c r="C24" s="23">
        <v>28</v>
      </c>
      <c r="D24" s="9"/>
      <c r="E24" s="9">
        <v>1</v>
      </c>
      <c r="F24" s="9">
        <v>5</v>
      </c>
      <c r="G24" s="9">
        <v>1</v>
      </c>
      <c r="H24" s="25">
        <v>6</v>
      </c>
      <c r="I24" s="25">
        <v>9</v>
      </c>
      <c r="J24" s="9">
        <v>2</v>
      </c>
      <c r="K24" s="9">
        <v>1</v>
      </c>
      <c r="L24" s="9">
        <v>1</v>
      </c>
      <c r="M24" s="9"/>
      <c r="N24" s="9"/>
      <c r="O24" s="9">
        <v>2</v>
      </c>
      <c r="P24" s="9">
        <v>1</v>
      </c>
      <c r="Q24" s="9"/>
      <c r="R24" s="9"/>
      <c r="S24" s="9"/>
      <c r="T24" s="9"/>
      <c r="U24" s="9"/>
      <c r="V24" s="20">
        <f t="shared" si="0"/>
        <v>268</v>
      </c>
      <c r="W24" s="21">
        <f t="shared" si="1"/>
        <v>2</v>
      </c>
    </row>
    <row r="25" spans="1:23">
      <c r="A25" s="22">
        <v>17</v>
      </c>
      <c r="B25" s="8" t="s">
        <v>5</v>
      </c>
      <c r="C25" s="23">
        <v>24</v>
      </c>
      <c r="D25" s="9"/>
      <c r="E25" s="9">
        <v>2</v>
      </c>
      <c r="F25" s="9">
        <v>2</v>
      </c>
      <c r="G25" s="9">
        <v>4</v>
      </c>
      <c r="H25" s="25">
        <v>7</v>
      </c>
      <c r="I25" s="25">
        <v>6</v>
      </c>
      <c r="J25" s="9">
        <v>2</v>
      </c>
      <c r="K25" s="9"/>
      <c r="L25" s="9">
        <v>3</v>
      </c>
      <c r="M25" s="9"/>
      <c r="N25" s="9">
        <v>1</v>
      </c>
      <c r="O25" s="9"/>
      <c r="P25" s="9"/>
      <c r="Q25" s="9"/>
      <c r="R25" s="9">
        <v>1</v>
      </c>
      <c r="S25" s="9"/>
      <c r="T25" s="9"/>
      <c r="U25" s="9"/>
      <c r="V25" s="20">
        <f t="shared" si="0"/>
        <v>276</v>
      </c>
      <c r="W25" s="21">
        <f t="shared" si="1"/>
        <v>1</v>
      </c>
    </row>
    <row r="26" spans="1:23">
      <c r="A26" s="22">
        <v>18</v>
      </c>
      <c r="B26" s="8" t="s">
        <v>13</v>
      </c>
      <c r="C26" s="23">
        <v>5</v>
      </c>
      <c r="D26" s="9"/>
      <c r="E26" s="9"/>
      <c r="F26" s="9"/>
      <c r="G26" s="9"/>
      <c r="H26" s="25">
        <v>1</v>
      </c>
      <c r="I26" s="25">
        <v>2</v>
      </c>
      <c r="J26" s="9"/>
      <c r="K26" s="9"/>
      <c r="L26" s="9"/>
      <c r="M26" s="9"/>
      <c r="N26" s="9">
        <v>1</v>
      </c>
      <c r="O26" s="9"/>
      <c r="P26" s="9"/>
      <c r="Q26" s="9"/>
      <c r="R26" s="9"/>
      <c r="S26" s="9"/>
      <c r="T26" s="9"/>
      <c r="U26" s="9"/>
      <c r="V26" s="20">
        <f t="shared" si="0"/>
        <v>28</v>
      </c>
      <c r="W26" s="21">
        <f t="shared" si="1"/>
        <v>30</v>
      </c>
    </row>
    <row r="27" spans="1:23">
      <c r="A27" s="22">
        <v>19</v>
      </c>
      <c r="B27" s="8" t="s">
        <v>9</v>
      </c>
      <c r="C27" s="23">
        <v>3</v>
      </c>
      <c r="D27" s="9"/>
      <c r="E27" s="9"/>
      <c r="F27" s="9">
        <v>1</v>
      </c>
      <c r="G27" s="9">
        <v>1</v>
      </c>
      <c r="H27" s="25"/>
      <c r="I27" s="25">
        <v>1</v>
      </c>
      <c r="J27" s="9"/>
      <c r="K27" s="9">
        <v>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20">
        <f t="shared" si="0"/>
        <v>43</v>
      </c>
      <c r="W27" s="21">
        <f t="shared" si="1"/>
        <v>17</v>
      </c>
    </row>
    <row r="28" spans="1:23">
      <c r="A28" s="22">
        <v>20</v>
      </c>
      <c r="B28" s="8" t="s">
        <v>57</v>
      </c>
      <c r="C28" s="23">
        <v>1</v>
      </c>
      <c r="D28" s="9"/>
      <c r="E28" s="9"/>
      <c r="F28" s="9"/>
      <c r="G28" s="9"/>
      <c r="H28" s="25"/>
      <c r="I28" s="25">
        <v>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20">
        <f t="shared" si="0"/>
        <v>5</v>
      </c>
      <c r="W28" s="21">
        <f t="shared" si="1"/>
        <v>47</v>
      </c>
    </row>
    <row r="29" spans="1:23">
      <c r="A29" s="22">
        <v>21</v>
      </c>
      <c r="B29" s="8" t="s">
        <v>58</v>
      </c>
      <c r="C29" s="23">
        <v>1</v>
      </c>
      <c r="D29" s="9"/>
      <c r="E29" s="9"/>
      <c r="F29" s="9"/>
      <c r="G29" s="9"/>
      <c r="H29" s="25">
        <v>1</v>
      </c>
      <c r="I29" s="2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20">
        <f t="shared" si="0"/>
        <v>10</v>
      </c>
      <c r="W29" s="21">
        <f t="shared" si="1"/>
        <v>42</v>
      </c>
    </row>
    <row r="30" spans="1:23">
      <c r="A30" s="22">
        <v>22</v>
      </c>
      <c r="B30" s="8" t="s">
        <v>42</v>
      </c>
      <c r="C30" s="23">
        <v>2</v>
      </c>
      <c r="D30" s="9"/>
      <c r="E30" s="9"/>
      <c r="F30" s="9"/>
      <c r="G30" s="9"/>
      <c r="H30" s="25"/>
      <c r="I30" s="25">
        <v>2</v>
      </c>
      <c r="J30" s="9"/>
      <c r="K30" s="9"/>
      <c r="L30" s="9"/>
      <c r="M30" s="9">
        <v>1</v>
      </c>
      <c r="N30" s="9"/>
      <c r="O30" s="9"/>
      <c r="P30" s="9"/>
      <c r="Q30" s="9"/>
      <c r="R30" s="9"/>
      <c r="S30" s="9"/>
      <c r="T30" s="9"/>
      <c r="U30" s="9"/>
      <c r="V30" s="20">
        <f t="shared" si="0"/>
        <v>19</v>
      </c>
      <c r="W30" s="21">
        <f t="shared" si="1"/>
        <v>35</v>
      </c>
    </row>
    <row r="31" spans="1:23">
      <c r="A31" s="22">
        <v>23</v>
      </c>
      <c r="B31" s="8" t="s">
        <v>14</v>
      </c>
      <c r="C31" s="23">
        <v>2</v>
      </c>
      <c r="D31" s="9"/>
      <c r="E31" s="9"/>
      <c r="F31" s="9"/>
      <c r="G31" s="9"/>
      <c r="H31" s="25"/>
      <c r="I31" s="25">
        <v>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20">
        <f t="shared" si="0"/>
        <v>10</v>
      </c>
      <c r="W31" s="21">
        <f t="shared" si="1"/>
        <v>42</v>
      </c>
    </row>
    <row r="32" spans="1:23">
      <c r="A32" s="22">
        <v>24</v>
      </c>
      <c r="B32" s="8" t="s">
        <v>19</v>
      </c>
      <c r="C32" s="23">
        <v>4</v>
      </c>
      <c r="D32" s="9"/>
      <c r="E32" s="9"/>
      <c r="F32" s="9"/>
      <c r="G32" s="9">
        <v>1</v>
      </c>
      <c r="H32" s="25">
        <v>1</v>
      </c>
      <c r="I32" s="25">
        <v>1</v>
      </c>
      <c r="J32" s="9">
        <v>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20">
        <f t="shared" si="0"/>
        <v>40</v>
      </c>
      <c r="W32" s="21">
        <f t="shared" si="1"/>
        <v>18</v>
      </c>
    </row>
    <row r="33" spans="1:23">
      <c r="A33" s="22">
        <v>25</v>
      </c>
      <c r="B33" s="8" t="s">
        <v>59</v>
      </c>
      <c r="C33" s="23">
        <v>1</v>
      </c>
      <c r="D33" s="9"/>
      <c r="E33" s="9"/>
      <c r="F33" s="9"/>
      <c r="G33" s="9"/>
      <c r="H33" s="25"/>
      <c r="I33" s="25">
        <v>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0">
        <f t="shared" si="0"/>
        <v>5</v>
      </c>
      <c r="W33" s="21">
        <f t="shared" si="1"/>
        <v>47</v>
      </c>
    </row>
    <row r="34" spans="1:23">
      <c r="A34" s="22">
        <v>26</v>
      </c>
      <c r="B34" s="8" t="s">
        <v>28</v>
      </c>
      <c r="C34" s="23">
        <v>7</v>
      </c>
      <c r="D34" s="9">
        <v>1</v>
      </c>
      <c r="E34" s="9">
        <v>1</v>
      </c>
      <c r="F34" s="9"/>
      <c r="G34" s="9"/>
      <c r="H34" s="25">
        <v>2</v>
      </c>
      <c r="I34" s="25">
        <v>1</v>
      </c>
      <c r="J34" s="9"/>
      <c r="K34" s="9"/>
      <c r="L34" s="9"/>
      <c r="M34" s="9"/>
      <c r="N34" s="9"/>
      <c r="O34" s="9">
        <v>1</v>
      </c>
      <c r="P34" s="9"/>
      <c r="Q34" s="9">
        <v>1</v>
      </c>
      <c r="R34" s="9"/>
      <c r="S34" s="9"/>
      <c r="T34" s="9"/>
      <c r="U34" s="9"/>
      <c r="V34" s="20">
        <f t="shared" si="0"/>
        <v>69</v>
      </c>
      <c r="W34" s="21">
        <f t="shared" si="1"/>
        <v>10</v>
      </c>
    </row>
    <row r="35" spans="1:23">
      <c r="A35" s="22">
        <v>27</v>
      </c>
      <c r="B35" s="8" t="s">
        <v>17</v>
      </c>
      <c r="C35" s="23">
        <v>5</v>
      </c>
      <c r="D35" s="9">
        <v>2</v>
      </c>
      <c r="E35" s="9">
        <v>1</v>
      </c>
      <c r="F35" s="9"/>
      <c r="G35" s="9"/>
      <c r="H35" s="25">
        <v>1</v>
      </c>
      <c r="I35" s="25"/>
      <c r="J35" s="9"/>
      <c r="K35" s="9"/>
      <c r="L35" s="9"/>
      <c r="M35" s="9"/>
      <c r="N35" s="9"/>
      <c r="O35" s="9"/>
      <c r="P35" s="9"/>
      <c r="Q35" s="9"/>
      <c r="R35" s="9">
        <v>1</v>
      </c>
      <c r="S35" s="9"/>
      <c r="T35" s="9"/>
      <c r="U35" s="9"/>
      <c r="V35" s="20">
        <f t="shared" si="0"/>
        <v>63</v>
      </c>
      <c r="W35" s="21">
        <f t="shared" si="1"/>
        <v>13</v>
      </c>
    </row>
    <row r="36" spans="1:23">
      <c r="A36" s="22">
        <v>28</v>
      </c>
      <c r="B36" s="8" t="s">
        <v>32</v>
      </c>
      <c r="C36" s="23">
        <v>2</v>
      </c>
      <c r="D36" s="9"/>
      <c r="E36" s="9"/>
      <c r="F36" s="9"/>
      <c r="G36" s="9"/>
      <c r="H36" s="25">
        <v>1</v>
      </c>
      <c r="I36" s="25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20">
        <f t="shared" si="0"/>
        <v>15</v>
      </c>
      <c r="W36" s="21">
        <f t="shared" si="1"/>
        <v>38</v>
      </c>
    </row>
    <row r="37" spans="1:23">
      <c r="A37" s="22">
        <v>29</v>
      </c>
      <c r="B37" s="8" t="s">
        <v>21</v>
      </c>
      <c r="C37" s="23">
        <v>2</v>
      </c>
      <c r="D37" s="9">
        <v>1</v>
      </c>
      <c r="E37" s="9">
        <v>1</v>
      </c>
      <c r="F37" s="9">
        <v>1</v>
      </c>
      <c r="G37" s="9"/>
      <c r="H37" s="25"/>
      <c r="I37" s="2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20">
        <f t="shared" si="0"/>
        <v>46</v>
      </c>
      <c r="W37" s="21">
        <f t="shared" si="1"/>
        <v>16</v>
      </c>
    </row>
    <row r="38" spans="1:23">
      <c r="A38" s="22">
        <v>30</v>
      </c>
      <c r="B38" s="8" t="s">
        <v>35</v>
      </c>
      <c r="C38" s="23">
        <v>3</v>
      </c>
      <c r="D38" s="9"/>
      <c r="E38" s="9"/>
      <c r="F38" s="9"/>
      <c r="G38" s="9"/>
      <c r="H38" s="25"/>
      <c r="I38" s="25">
        <v>2</v>
      </c>
      <c r="J38" s="9"/>
      <c r="K38" s="9"/>
      <c r="L38" s="9"/>
      <c r="M38" s="9"/>
      <c r="N38" s="9">
        <v>1</v>
      </c>
      <c r="O38" s="9"/>
      <c r="P38" s="9"/>
      <c r="Q38" s="9"/>
      <c r="R38" s="9"/>
      <c r="S38" s="9"/>
      <c r="T38" s="9"/>
      <c r="U38" s="9"/>
      <c r="V38" s="20">
        <f t="shared" si="0"/>
        <v>18</v>
      </c>
      <c r="W38" s="21">
        <f t="shared" si="1"/>
        <v>36</v>
      </c>
    </row>
    <row r="39" spans="1:23">
      <c r="A39" s="22">
        <v>31</v>
      </c>
      <c r="B39" s="8" t="s">
        <v>43</v>
      </c>
      <c r="C39" s="23">
        <v>7</v>
      </c>
      <c r="D39" s="9">
        <v>1</v>
      </c>
      <c r="E39" s="9">
        <v>1</v>
      </c>
      <c r="F39" s="9"/>
      <c r="G39" s="9"/>
      <c r="H39" s="25">
        <v>2</v>
      </c>
      <c r="I39" s="25">
        <v>3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20">
        <f t="shared" si="0"/>
        <v>67</v>
      </c>
      <c r="W39" s="21">
        <f t="shared" si="1"/>
        <v>12</v>
      </c>
    </row>
    <row r="40" spans="1:23">
      <c r="A40" s="22">
        <v>32</v>
      </c>
      <c r="B40" s="8" t="s">
        <v>37</v>
      </c>
      <c r="C40" s="23">
        <v>1</v>
      </c>
      <c r="D40" s="9"/>
      <c r="E40" s="9"/>
      <c r="F40" s="9"/>
      <c r="G40" s="9"/>
      <c r="H40" s="25"/>
      <c r="I40" s="2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>
        <v>1</v>
      </c>
      <c r="V40" s="20">
        <f t="shared" si="0"/>
        <v>1</v>
      </c>
      <c r="W40" s="21">
        <f t="shared" si="1"/>
        <v>49</v>
      </c>
    </row>
    <row r="41" spans="1:23">
      <c r="A41" s="22">
        <v>33</v>
      </c>
      <c r="B41" s="8" t="s">
        <v>24</v>
      </c>
      <c r="C41" s="23">
        <v>5</v>
      </c>
      <c r="D41" s="9"/>
      <c r="E41" s="9"/>
      <c r="F41" s="9"/>
      <c r="G41" s="9"/>
      <c r="H41" s="25">
        <v>1</v>
      </c>
      <c r="I41" s="25">
        <v>1</v>
      </c>
      <c r="J41" s="9">
        <v>1</v>
      </c>
      <c r="K41" s="9"/>
      <c r="L41" s="9">
        <v>1</v>
      </c>
      <c r="M41" s="9"/>
      <c r="N41" s="9"/>
      <c r="O41" s="9"/>
      <c r="P41" s="9"/>
      <c r="Q41" s="9"/>
      <c r="R41" s="9"/>
      <c r="S41" s="9">
        <v>1</v>
      </c>
      <c r="T41" s="9"/>
      <c r="U41" s="9"/>
      <c r="V41" s="20">
        <f t="shared" si="0"/>
        <v>40</v>
      </c>
      <c r="W41" s="21">
        <f t="shared" si="1"/>
        <v>18</v>
      </c>
    </row>
    <row r="42" spans="1:23">
      <c r="A42" s="22">
        <v>34</v>
      </c>
      <c r="B42" s="8" t="s">
        <v>62</v>
      </c>
      <c r="C42" s="23">
        <v>3</v>
      </c>
      <c r="D42" s="9"/>
      <c r="E42" s="9">
        <v>1</v>
      </c>
      <c r="F42" s="9">
        <v>1</v>
      </c>
      <c r="G42" s="9"/>
      <c r="H42" s="25">
        <v>1</v>
      </c>
      <c r="I42" s="2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20">
        <f t="shared" si="0"/>
        <v>39</v>
      </c>
      <c r="W42" s="21">
        <f t="shared" si="1"/>
        <v>20</v>
      </c>
    </row>
    <row r="43" spans="1:23">
      <c r="A43" s="22">
        <v>35</v>
      </c>
      <c r="B43" s="8" t="s">
        <v>26</v>
      </c>
      <c r="C43" s="23">
        <v>7</v>
      </c>
      <c r="D43" s="9"/>
      <c r="E43" s="9"/>
      <c r="F43" s="9"/>
      <c r="G43" s="9"/>
      <c r="H43" s="25">
        <v>1</v>
      </c>
      <c r="I43" s="25">
        <v>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20">
        <f t="shared" si="0"/>
        <v>20</v>
      </c>
      <c r="W43" s="21">
        <f t="shared" si="1"/>
        <v>31</v>
      </c>
    </row>
    <row r="44" spans="1:23">
      <c r="A44" s="22">
        <v>36</v>
      </c>
      <c r="B44" s="8" t="s">
        <v>18</v>
      </c>
      <c r="C44" s="23">
        <v>7</v>
      </c>
      <c r="D44" s="9">
        <v>1</v>
      </c>
      <c r="E44" s="9"/>
      <c r="F44" s="9"/>
      <c r="G44" s="9"/>
      <c r="H44" s="25"/>
      <c r="I44" s="25">
        <v>5</v>
      </c>
      <c r="J44" s="9"/>
      <c r="K44" s="9"/>
      <c r="L44" s="9"/>
      <c r="M44" s="9"/>
      <c r="N44" s="9">
        <v>1</v>
      </c>
      <c r="O44" s="9"/>
      <c r="P44" s="9"/>
      <c r="Q44" s="9"/>
      <c r="R44" s="9"/>
      <c r="S44" s="9"/>
      <c r="T44" s="9"/>
      <c r="U44" s="9"/>
      <c r="V44" s="20">
        <f t="shared" si="0"/>
        <v>50</v>
      </c>
      <c r="W44" s="21">
        <f t="shared" si="1"/>
        <v>15</v>
      </c>
    </row>
    <row r="45" spans="1:23">
      <c r="A45" s="22">
        <v>37</v>
      </c>
      <c r="B45" s="8" t="s">
        <v>51</v>
      </c>
      <c r="C45" s="23">
        <v>13</v>
      </c>
      <c r="D45" s="9">
        <v>2</v>
      </c>
      <c r="E45" s="9">
        <v>1</v>
      </c>
      <c r="F45" s="9">
        <v>4</v>
      </c>
      <c r="G45" s="9">
        <v>2</v>
      </c>
      <c r="H45" s="25">
        <v>2</v>
      </c>
      <c r="I45" s="25">
        <v>2</v>
      </c>
      <c r="J45" s="9"/>
      <c r="K45" s="9"/>
      <c r="L45" s="9"/>
      <c r="M45" s="9">
        <v>1</v>
      </c>
      <c r="N45" s="9"/>
      <c r="O45" s="9"/>
      <c r="P45" s="9"/>
      <c r="Q45" s="9"/>
      <c r="R45" s="9"/>
      <c r="S45" s="9"/>
      <c r="T45" s="9"/>
      <c r="U45" s="9"/>
      <c r="V45" s="20">
        <f t="shared" si="0"/>
        <v>170</v>
      </c>
      <c r="W45" s="21">
        <f t="shared" si="1"/>
        <v>4</v>
      </c>
    </row>
    <row r="46" spans="1:23">
      <c r="A46" s="22">
        <v>38</v>
      </c>
      <c r="B46" s="8" t="s">
        <v>31</v>
      </c>
      <c r="C46" s="23">
        <v>2</v>
      </c>
      <c r="D46" s="9">
        <v>1</v>
      </c>
      <c r="E46" s="9">
        <v>1</v>
      </c>
      <c r="F46" s="9"/>
      <c r="G46" s="9"/>
      <c r="H46" s="25"/>
      <c r="I46" s="25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0">
        <f t="shared" si="0"/>
        <v>32</v>
      </c>
      <c r="W46" s="21">
        <f t="shared" si="1"/>
        <v>28</v>
      </c>
    </row>
    <row r="47" spans="1:23">
      <c r="A47" s="22">
        <v>39</v>
      </c>
      <c r="B47" s="8" t="s">
        <v>60</v>
      </c>
      <c r="C47" s="23">
        <v>3</v>
      </c>
      <c r="D47" s="9"/>
      <c r="E47" s="9">
        <v>1</v>
      </c>
      <c r="F47" s="9"/>
      <c r="G47" s="9"/>
      <c r="H47" s="25"/>
      <c r="I47" s="25">
        <v>1</v>
      </c>
      <c r="J47" s="9">
        <v>1</v>
      </c>
      <c r="K47" s="9"/>
      <c r="L47" s="9"/>
      <c r="M47" s="9"/>
      <c r="N47" s="9"/>
      <c r="O47" s="9"/>
      <c r="P47" s="9"/>
      <c r="Q47" s="9">
        <v>1</v>
      </c>
      <c r="R47" s="9"/>
      <c r="S47" s="9"/>
      <c r="T47" s="9"/>
      <c r="U47" s="9"/>
      <c r="V47" s="20">
        <f t="shared" si="0"/>
        <v>37</v>
      </c>
      <c r="W47" s="21">
        <f t="shared" si="1"/>
        <v>22</v>
      </c>
    </row>
    <row r="48" spans="1:23">
      <c r="A48" s="22">
        <v>40</v>
      </c>
      <c r="B48" s="8" t="s">
        <v>20</v>
      </c>
      <c r="C48" s="23">
        <v>3</v>
      </c>
      <c r="D48" s="9"/>
      <c r="E48" s="9">
        <v>1</v>
      </c>
      <c r="F48" s="9"/>
      <c r="G48" s="9"/>
      <c r="H48" s="25">
        <v>2</v>
      </c>
      <c r="I48" s="2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0">
        <f t="shared" si="0"/>
        <v>35</v>
      </c>
      <c r="W48" s="21">
        <f t="shared" si="1"/>
        <v>24</v>
      </c>
    </row>
    <row r="49" spans="1:25">
      <c r="A49" s="22">
        <v>41</v>
      </c>
      <c r="B49" s="8" t="s">
        <v>29</v>
      </c>
      <c r="C49" s="23">
        <v>3</v>
      </c>
      <c r="D49" s="9"/>
      <c r="E49" s="9"/>
      <c r="F49" s="9">
        <v>1</v>
      </c>
      <c r="G49" s="9">
        <v>1</v>
      </c>
      <c r="H49" s="25"/>
      <c r="I49" s="25">
        <v>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20">
        <f t="shared" si="0"/>
        <v>32</v>
      </c>
      <c r="W49" s="21">
        <f t="shared" si="1"/>
        <v>28</v>
      </c>
    </row>
    <row r="50" spans="1:25">
      <c r="A50" s="22">
        <v>42</v>
      </c>
      <c r="B50" s="8" t="s">
        <v>22</v>
      </c>
      <c r="C50" s="23">
        <v>3</v>
      </c>
      <c r="D50" s="9"/>
      <c r="E50" s="9"/>
      <c r="F50" s="9">
        <v>1</v>
      </c>
      <c r="G50" s="9"/>
      <c r="H50" s="25">
        <v>1</v>
      </c>
      <c r="I50" s="25"/>
      <c r="J50" s="9"/>
      <c r="K50" s="9">
        <v>1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20">
        <f t="shared" si="0"/>
        <v>35</v>
      </c>
      <c r="W50" s="21">
        <f t="shared" si="1"/>
        <v>24</v>
      </c>
    </row>
    <row r="51" spans="1:25">
      <c r="A51" s="22">
        <v>43</v>
      </c>
      <c r="B51" s="8" t="s">
        <v>8</v>
      </c>
      <c r="C51" s="23">
        <v>5</v>
      </c>
      <c r="D51" s="9">
        <v>2</v>
      </c>
      <c r="E51" s="9">
        <v>2</v>
      </c>
      <c r="F51" s="9"/>
      <c r="G51" s="9">
        <v>1</v>
      </c>
      <c r="H51" s="25">
        <v>1</v>
      </c>
      <c r="I51" s="25">
        <v>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20">
        <f t="shared" si="0"/>
        <v>92</v>
      </c>
      <c r="W51" s="21">
        <f t="shared" si="1"/>
        <v>8</v>
      </c>
    </row>
    <row r="52" spans="1:25">
      <c r="A52" s="22">
        <v>44</v>
      </c>
      <c r="B52" s="8" t="s">
        <v>25</v>
      </c>
      <c r="C52" s="23">
        <v>1</v>
      </c>
      <c r="D52" s="9"/>
      <c r="E52" s="9"/>
      <c r="F52" s="9"/>
      <c r="G52" s="9">
        <v>1</v>
      </c>
      <c r="H52" s="25"/>
      <c r="I52" s="2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20">
        <f t="shared" si="0"/>
        <v>13</v>
      </c>
      <c r="W52" s="21">
        <f t="shared" si="1"/>
        <v>41</v>
      </c>
    </row>
    <row r="53" spans="1:25">
      <c r="A53" s="22">
        <v>45</v>
      </c>
      <c r="B53" s="8" t="s">
        <v>36</v>
      </c>
      <c r="C53" s="23">
        <v>3</v>
      </c>
      <c r="D53" s="9"/>
      <c r="E53" s="9"/>
      <c r="F53" s="9"/>
      <c r="G53" s="9"/>
      <c r="H53" s="25">
        <v>1</v>
      </c>
      <c r="I53" s="25">
        <v>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20">
        <f t="shared" si="0"/>
        <v>20</v>
      </c>
      <c r="W53" s="21">
        <f t="shared" si="1"/>
        <v>31</v>
      </c>
    </row>
    <row r="54" spans="1:25">
      <c r="A54" s="22">
        <v>46</v>
      </c>
      <c r="B54" s="8" t="s">
        <v>34</v>
      </c>
      <c r="C54" s="23">
        <v>1</v>
      </c>
      <c r="D54" s="9">
        <v>1</v>
      </c>
      <c r="E54" s="9"/>
      <c r="F54" s="9"/>
      <c r="G54" s="9"/>
      <c r="H54" s="25"/>
      <c r="I54" s="25"/>
      <c r="J54" s="9"/>
      <c r="K54" s="9"/>
      <c r="L54" s="9"/>
      <c r="M54" s="9"/>
      <c r="N54" s="9"/>
      <c r="O54" s="9"/>
      <c r="P54" s="9"/>
      <c r="Q54" s="9"/>
      <c r="R54" s="9"/>
      <c r="S54" s="9">
        <v>1</v>
      </c>
      <c r="T54" s="9"/>
      <c r="U54" s="9"/>
      <c r="V54" s="20">
        <f t="shared" si="0"/>
        <v>20</v>
      </c>
      <c r="W54" s="21">
        <f t="shared" si="1"/>
        <v>31</v>
      </c>
    </row>
    <row r="55" spans="1:25">
      <c r="A55" s="22">
        <v>47</v>
      </c>
      <c r="B55" s="8" t="s">
        <v>10</v>
      </c>
      <c r="C55" s="23">
        <v>3</v>
      </c>
      <c r="D55" s="9">
        <v>1</v>
      </c>
      <c r="E55" s="9"/>
      <c r="F55" s="9"/>
      <c r="G55" s="9">
        <v>1</v>
      </c>
      <c r="H55" s="25"/>
      <c r="I55" s="25">
        <v>1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20">
        <f t="shared" si="0"/>
        <v>35</v>
      </c>
      <c r="W55" s="21">
        <f t="shared" si="1"/>
        <v>24</v>
      </c>
    </row>
    <row r="56" spans="1:25">
      <c r="A56" s="22">
        <v>48</v>
      </c>
      <c r="B56" s="8" t="s">
        <v>44</v>
      </c>
      <c r="C56" s="23">
        <v>1</v>
      </c>
      <c r="D56" s="9"/>
      <c r="E56" s="9"/>
      <c r="F56" s="9">
        <v>1</v>
      </c>
      <c r="G56" s="9"/>
      <c r="H56" s="25"/>
      <c r="I56" s="25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20">
        <f t="shared" si="0"/>
        <v>14</v>
      </c>
      <c r="W56" s="21">
        <f t="shared" si="1"/>
        <v>40</v>
      </c>
    </row>
    <row r="57" spans="1:25">
      <c r="A57" s="22">
        <v>49</v>
      </c>
      <c r="B57" s="8" t="s">
        <v>45</v>
      </c>
      <c r="C57" s="23">
        <v>4</v>
      </c>
      <c r="D57" s="9"/>
      <c r="E57" s="9"/>
      <c r="F57" s="9"/>
      <c r="G57" s="9"/>
      <c r="H57" s="25">
        <v>1</v>
      </c>
      <c r="I57" s="25">
        <v>1</v>
      </c>
      <c r="J57" s="9"/>
      <c r="K57" s="9"/>
      <c r="L57" s="9"/>
      <c r="M57" s="9">
        <v>1</v>
      </c>
      <c r="N57" s="9"/>
      <c r="O57" s="9"/>
      <c r="P57" s="9">
        <v>1</v>
      </c>
      <c r="Q57" s="9"/>
      <c r="R57" s="9">
        <v>1</v>
      </c>
      <c r="S57" s="9"/>
      <c r="T57" s="9"/>
      <c r="U57" s="9"/>
      <c r="V57" s="20">
        <f t="shared" si="0"/>
        <v>34</v>
      </c>
      <c r="W57" s="21">
        <f t="shared" si="1"/>
        <v>27</v>
      </c>
    </row>
    <row r="58" spans="1:25" hidden="1">
      <c r="A58" s="22">
        <v>50</v>
      </c>
      <c r="B58" s="8"/>
      <c r="C58" s="2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20">
        <f t="shared" si="0"/>
        <v>0</v>
      </c>
      <c r="W58" s="21" t="e">
        <f t="shared" si="1"/>
        <v>#N/A</v>
      </c>
    </row>
    <row r="59" spans="1:25" hidden="1">
      <c r="A59" s="22">
        <v>51</v>
      </c>
      <c r="B59" s="8"/>
      <c r="C59" s="26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20">
        <f t="shared" si="0"/>
        <v>0</v>
      </c>
      <c r="W59" s="21" t="e">
        <f t="shared" si="1"/>
        <v>#N/A</v>
      </c>
    </row>
    <row r="60" spans="1:25">
      <c r="A60" s="22">
        <v>50</v>
      </c>
      <c r="B60" s="8" t="s">
        <v>61</v>
      </c>
      <c r="C60" s="23">
        <v>4</v>
      </c>
      <c r="D60" s="9"/>
      <c r="E60" s="9"/>
      <c r="F60" s="9"/>
      <c r="G60" s="9"/>
      <c r="H60" s="25"/>
      <c r="I60" s="25">
        <v>2</v>
      </c>
      <c r="J60" s="9"/>
      <c r="K60" s="9"/>
      <c r="L60" s="9"/>
      <c r="M60" s="9"/>
      <c r="N60" s="9"/>
      <c r="O60" s="9"/>
      <c r="P60" s="9"/>
      <c r="Q60" s="9"/>
      <c r="R60" s="9"/>
      <c r="S60" s="9">
        <v>1</v>
      </c>
      <c r="T60" s="9">
        <v>1</v>
      </c>
      <c r="U60" s="9"/>
      <c r="V60" s="20">
        <f t="shared" si="0"/>
        <v>15</v>
      </c>
      <c r="W60" s="21">
        <f t="shared" si="1"/>
        <v>38</v>
      </c>
    </row>
    <row r="61" spans="1:25">
      <c r="C61" s="2">
        <f>SUM(C9:C57)</f>
        <v>259</v>
      </c>
      <c r="Y61" s="24"/>
    </row>
    <row r="63" spans="1:25" ht="15.75">
      <c r="B63" s="10" t="s">
        <v>39</v>
      </c>
      <c r="D63" s="11"/>
      <c r="E63" s="11"/>
      <c r="F63" s="11"/>
      <c r="G63" s="11"/>
      <c r="H63" s="11"/>
    </row>
    <row r="64" spans="1:25" ht="15.75">
      <c r="B64" s="12"/>
    </row>
    <row r="65" spans="2:8" ht="15.75">
      <c r="B65" s="10" t="s">
        <v>40</v>
      </c>
      <c r="D65" s="11"/>
      <c r="E65" s="11"/>
      <c r="F65" s="11"/>
      <c r="G65" s="11"/>
      <c r="H65" s="11"/>
    </row>
  </sheetData>
  <sheetProtection formatCells="0" formatColumns="0" formatRows="0" sort="0" autoFilter="0"/>
  <sortState ref="B9:B59">
    <sortCondition ref="B9"/>
  </sortState>
  <mergeCells count="4">
    <mergeCell ref="D6:U6"/>
    <mergeCell ref="J5:V5"/>
    <mergeCell ref="B4:W4"/>
    <mergeCell ref="A2:W2"/>
  </mergeCells>
  <dataValidations count="1">
    <dataValidation type="list" allowBlank="1" showInputMessage="1" showErrorMessage="1" sqref="B9">
      <formula1>спРег</formula1>
    </dataValidation>
  </dataValidations>
  <pageMargins left="0.24" right="0.24" top="0.33" bottom="0.26" header="0.21" footer="0.17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Командные результаты</vt:lpstr>
      <vt:lpstr>'Командные результаты'!Область_печати</vt:lpstr>
    </vt:vector>
  </TitlesOfParts>
  <Manager/>
  <Company>AMIGO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Пользователь</cp:lastModifiedBy>
  <cp:lastPrinted>2021-09-20T06:07:30Z</cp:lastPrinted>
  <dcterms:created xsi:type="dcterms:W3CDTF">2013-04-10T06:01:43Z</dcterms:created>
  <dcterms:modified xsi:type="dcterms:W3CDTF">2021-09-26T11:37:32Z</dcterms:modified>
  <cp:category/>
</cp:coreProperties>
</file>